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rema Doutorad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<sst xmlns="http://schemas.openxmlformats.org/spreadsheetml/2006/main" count="41" uniqueCount="40">
  <si>
    <t xml:space="preserve">Itens</t>
  </si>
  <si>
    <t xml:space="preserve">Pontos</t>
  </si>
  <si>
    <t xml:space="preserve">Candidato</t>
  </si>
  <si>
    <t xml:space="preserve">Número</t>
  </si>
  <si>
    <t xml:space="preserve">1- TITULAÇÃO (em zoologia ou áreas correlatas) Máximo de 10 pontos</t>
  </si>
  <si>
    <t xml:space="preserve">Especialização</t>
  </si>
  <si>
    <t xml:space="preserve">Mestrado (concluído)</t>
  </si>
  <si>
    <t xml:space="preserve">Mestrado (em andamento)</t>
  </si>
  <si>
    <t xml:space="preserve">2 - FORMAÇÃO COMPLEMENTAR Máximo de 5 pontos</t>
  </si>
  <si>
    <t xml:space="preserve">Cursos e minicursos assistidos (por horas)</t>
  </si>
  <si>
    <t xml:space="preserve">Disciplinas isoladas assistidas (graduação)</t>
  </si>
  <si>
    <t xml:space="preserve">Disciplinas isoladas assistidas (pós-graduação)</t>
  </si>
  <si>
    <t xml:space="preserve">3- ATUAÇÃO PROFISSIONAL (em zoologia ou áreas correlatas) Máximo de 25 pontos</t>
  </si>
  <si>
    <t xml:space="preserve">Estágios acadêmicos (Monitoria, Iniciação Científica, Aperfeiçoamento, Extensão, etc) (por semestre) </t>
  </si>
  <si>
    <r>
      <rPr>
        <sz val="11"/>
        <rFont val="Calibri"/>
        <family val="2"/>
        <charset val="1"/>
      </rPr>
      <t xml:space="preserve">Participação em atividades de consultoria </t>
    </r>
    <r>
      <rPr>
        <sz val="10"/>
        <rFont val="Arial"/>
        <family val="2"/>
        <charset val="1"/>
      </rPr>
      <t xml:space="preserve">(por contrato/art)</t>
    </r>
  </si>
  <si>
    <r>
      <rPr>
        <sz val="11"/>
        <rFont val="Calibri"/>
        <family val="2"/>
        <charset val="1"/>
      </rPr>
      <t xml:space="preserve">Coordenação de atividades de consultoria</t>
    </r>
    <r>
      <rPr>
        <sz val="10"/>
        <rFont val="Arial"/>
        <family val="2"/>
        <charset val="1"/>
      </rPr>
      <t xml:space="preserve"> (por contrato/art)</t>
    </r>
  </si>
  <si>
    <t xml:space="preserve">Experiência didática (ensino fundamental e médio, por semestre)</t>
  </si>
  <si>
    <t xml:space="preserve">Experiência didática (ensino superior, graduação, por semestre) </t>
  </si>
  <si>
    <t xml:space="preserve">Experiência didática (ensino superior, pós-graduação, por semestre) </t>
  </si>
  <si>
    <t xml:space="preserve">Experiência didática (aulas isoladas graduação/pós-graduação ou palestras, por hora) </t>
  </si>
  <si>
    <t xml:space="preserve">Outras atividades com vínculo empregatício (por ano) </t>
  </si>
  <si>
    <t xml:space="preserve">Minicursos coordenados/ministrados (por cada 5 horas)</t>
  </si>
  <si>
    <r>
      <rPr>
        <sz val="11"/>
        <rFont val="Calibri"/>
        <family val="2"/>
        <charset val="1"/>
      </rPr>
      <t xml:space="preserve">Orientações (graduação) - </t>
    </r>
    <r>
      <rPr>
        <sz val="10"/>
        <rFont val="Arial"/>
        <family val="2"/>
        <charset val="1"/>
      </rPr>
      <t xml:space="preserve">com TCC ou IC</t>
    </r>
  </si>
  <si>
    <t xml:space="preserve">Orientações (pós-graduação)</t>
  </si>
  <si>
    <t xml:space="preserve">4- PRODUÇÃO BIBLIOGRAFICA (Em zoologia ou áreas correlatas. Para primeiro autor - peso de 2) Máximo de 40 pontos</t>
  </si>
  <si>
    <t xml:space="preserve">Artigos aceitos ou publicados em revistas cientificas com fator de impacto (FI) maior ou igual a 2,1 </t>
  </si>
  <si>
    <t xml:space="preserve">Artigos aceitos ou publicados em revistas cientificas com FI entre 1,3 e 2,09 </t>
  </si>
  <si>
    <t xml:space="preserve">Artigos aceitos ou publicados em revistas cientificas com FI entre 0,43 e 1,29 </t>
  </si>
  <si>
    <t xml:space="preserve">Artigos aceitos ou publicados em revistas cientificas ou indexadas no SCIELO e demais indexadores com FI abaixo de 0,43 e</t>
  </si>
  <si>
    <t xml:space="preserve">Livros técnicos, científicos ou didáticos </t>
  </si>
  <si>
    <t xml:space="preserve">Livros de divulgação </t>
  </si>
  <si>
    <t xml:space="preserve">Capítulos de livros científicos ou técnicos</t>
  </si>
  <si>
    <t xml:space="preserve">Textos em jornais ou revistas </t>
  </si>
  <si>
    <t xml:space="preserve">5 - APRESENTAÇÃO DE TRABALHOS EM EVENTOS (Em zoologia ou áreas correlatas. Para primeiro autor - peso de 2) Máximo 20 pontos</t>
  </si>
  <si>
    <t xml:space="preserve">Trabalhos completos em anais de eventos </t>
  </si>
  <si>
    <t xml:space="preserve">Resumos publicados em anais de eventos internacionais (1 ponto extra caso esteja associado a apresentação oral)</t>
  </si>
  <si>
    <t xml:space="preserve">Resumos publicados em anais de eventos nacionais (1 ponto extra caso esteja associado a apresentação oral)</t>
  </si>
  <si>
    <t xml:space="preserve">Resumos publicados em anais de eventos regionais (1 ponto extra caso esteja associado a apresentação oral)</t>
  </si>
  <si>
    <t xml:space="preserve">Total</t>
  </si>
  <si>
    <t xml:space="preserve">Mínimo para aprovação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</si>
</sst>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sz val="11"/>
      <name val="Calibri"/>
      <family val="2"/>
    </font>
    <font>
      <b val="true"/>
      <sz val="11"/>
      <name val="Calibri"/>
      <family val="2"/>
      <charset val="1"/>
    </font>
    <font>
      <sz val="11"/>
      <color rgb="FF000000"/>
      <name val="Calibri"/>
      <family val="0"/>
    </font>
    <font>
      <sz val="11"/>
      <name val="Times New Roman"/>
      <family val="0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133920</xdr:colOff>
      <xdr:row>0</xdr:row>
      <xdr:rowOff>47520</xdr:rowOff>
    </xdr:from>
    <xdr:to>
      <xdr:col>11</xdr:col>
      <xdr:colOff>66240</xdr:colOff>
      <xdr:row>17</xdr:row>
      <xdr:rowOff>19080</xdr:rowOff>
    </xdr:to>
    <xdr:sp>
      <xdr:nvSpPr>
        <xdr:cNvPr id="0" name="CustomShape 1"/>
        <xdr:cNvSpPr/>
      </xdr:nvSpPr>
      <xdr:spPr>
        <a:xfrm>
          <a:off x="9326520" y="47520"/>
          <a:ext cx="4444200" cy="319464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>
            <a:lnSpc>
              <a:spcPct val="100000"/>
            </a:lnSpc>
          </a:pPr>
          <a:r>
            <a:rPr b="0" lang="en-US" sz="1100" spc="-1" strike="noStrike">
              <a:solidFill>
                <a:srgbClr val="000000"/>
              </a:solidFill>
              <a:latin typeface="Calibri"/>
            </a:rPr>
            <a:t>Orientação:</a:t>
          </a:r>
          <a:endParaRPr b="0" lang="en-US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US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US" sz="1100" spc="-1" strike="noStrike">
              <a:solidFill>
                <a:srgbClr val="000000"/>
              </a:solidFill>
              <a:latin typeface="Calibri"/>
            </a:rPr>
            <a:t>Inclua na coluna NÚMERO, o valor exato que corresponde ao total solicitado para cada item: Ex. Você assistiu 8 minicursos de 5 horas cada. Isso equivale a 40 horas de minicursos assistidos no item 2 Formação complementar. Então coloque 40 na coluna/linha correspondente. Na coluna pontos irá aparecer os pontos correspondentes, e no quadro moldurado logo abaixo o somatório destes pontos. Note que se você tiver acima de 50 horas de curso, isso não mais aumentará a somatória do item que está travada no máximo de pontos do item.</a:t>
          </a:r>
          <a:endParaRPr b="0" lang="en-US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US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US" sz="1100" spc="-1" strike="noStrike">
              <a:solidFill>
                <a:srgbClr val="000000"/>
              </a:solidFill>
              <a:latin typeface="Calibri"/>
            </a:rPr>
            <a:t>Note que para algumas atividades nós pontuamos por hora, ou por semestre ou por atividade. Se uma atividade for pontuada por semestre e você só tiver comprovação por horas, é prerrogativa da banca decidir se e como este item será pontuado.</a:t>
          </a:r>
          <a:endParaRPr b="0" lang="en-US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2" topLeftCell="B14" activePane="bottomRight" state="frozen"/>
      <selection pane="topLeft" activeCell="A1" activeCellId="0" sqref="A1"/>
      <selection pane="topRight" activeCell="B1" activeCellId="0" sqref="B1"/>
      <selection pane="bottomLeft" activeCell="A14" activeCellId="0" sqref="A14"/>
      <selection pane="bottomRight" activeCell="A19" activeCellId="0" sqref="A19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89.14"/>
    <col collapsed="false" customWidth="true" hidden="false" outlineLevel="0" max="2" min="2" style="1" width="7.15"/>
    <col collapsed="false" customWidth="true" hidden="false" outlineLevel="0" max="3" min="3" style="1" width="24.87"/>
    <col collapsed="false" customWidth="false" hidden="false" outlineLevel="0" max="1025" min="4" style="1" width="9.13"/>
  </cols>
  <sheetData>
    <row r="1" customFormat="false" ht="15" hidden="false" customHeight="false" outlineLevel="0" collapsed="false">
      <c r="A1" s="2" t="s">
        <v>0</v>
      </c>
      <c r="B1" s="2" t="s">
        <v>1</v>
      </c>
      <c r="C1" s="2" t="s">
        <v>2</v>
      </c>
      <c r="D1" s="2"/>
      <c r="F1" s="2"/>
      <c r="G1" s="2"/>
      <c r="H1" s="2"/>
    </row>
    <row r="2" customFormat="false" ht="15" hidden="false" customHeight="false" outlineLevel="0" collapsed="false">
      <c r="C2" s="2" t="s">
        <v>3</v>
      </c>
      <c r="D2" s="2" t="s">
        <v>1</v>
      </c>
      <c r="G2" s="2"/>
      <c r="H2" s="2"/>
    </row>
    <row r="3" customFormat="false" ht="15" hidden="false" customHeight="false" outlineLevel="0" collapsed="false">
      <c r="A3" s="2" t="s">
        <v>4</v>
      </c>
      <c r="B3" s="2"/>
      <c r="F3" s="2"/>
    </row>
    <row r="4" customFormat="false" ht="15" hidden="false" customHeight="false" outlineLevel="0" collapsed="false">
      <c r="A4" s="1" t="s">
        <v>5</v>
      </c>
      <c r="B4" s="3" t="n">
        <v>2</v>
      </c>
      <c r="D4" s="1" t="n">
        <f aca="false">C4*$B4</f>
        <v>0</v>
      </c>
    </row>
    <row r="5" customFormat="false" ht="15" hidden="false" customHeight="false" outlineLevel="0" collapsed="false">
      <c r="A5" s="1" t="s">
        <v>6</v>
      </c>
      <c r="B5" s="3" t="n">
        <v>8</v>
      </c>
      <c r="D5" s="1" t="n">
        <f aca="false">C5*$B5</f>
        <v>0</v>
      </c>
    </row>
    <row r="6" customFormat="false" ht="15" hidden="false" customHeight="false" outlineLevel="0" collapsed="false">
      <c r="A6" s="1" t="s">
        <v>7</v>
      </c>
      <c r="B6" s="3" t="n">
        <v>4</v>
      </c>
      <c r="D6" s="1" t="n">
        <f aca="false">C6*$B6</f>
        <v>0</v>
      </c>
    </row>
    <row r="7" customFormat="false" ht="15" hidden="false" customHeight="false" outlineLevel="0" collapsed="false">
      <c r="B7" s="3"/>
    </row>
    <row r="8" customFormat="false" ht="15" hidden="false" customHeight="false" outlineLevel="0" collapsed="false">
      <c r="D8" s="4" t="n">
        <f aca="false">IF(SUM(D4:D6)&gt;10, 10, SUM(D4:D5))</f>
        <v>0</v>
      </c>
      <c r="H8" s="5"/>
    </row>
    <row r="9" customFormat="false" ht="15" hidden="false" customHeight="false" outlineLevel="0" collapsed="false">
      <c r="A9" s="2" t="s">
        <v>8</v>
      </c>
      <c r="B9" s="2"/>
      <c r="F9" s="2"/>
    </row>
    <row r="10" customFormat="false" ht="15" hidden="false" customHeight="false" outlineLevel="0" collapsed="false">
      <c r="A10" s="1" t="s">
        <v>9</v>
      </c>
      <c r="B10" s="3" t="n">
        <v>0.1</v>
      </c>
      <c r="D10" s="1" t="n">
        <f aca="false">C10*$B10</f>
        <v>0</v>
      </c>
    </row>
    <row r="11" customFormat="false" ht="15" hidden="false" customHeight="false" outlineLevel="0" collapsed="false">
      <c r="A11" s="1" t="s">
        <v>10</v>
      </c>
      <c r="B11" s="1" t="n">
        <v>0.4</v>
      </c>
      <c r="D11" s="1" t="n">
        <f aca="false">C11*$B11</f>
        <v>0</v>
      </c>
    </row>
    <row r="12" customFormat="false" ht="15" hidden="false" customHeight="false" outlineLevel="0" collapsed="false">
      <c r="A12" s="1" t="s">
        <v>11</v>
      </c>
      <c r="B12" s="1" t="n">
        <v>0.6</v>
      </c>
      <c r="D12" s="1" t="n">
        <f aca="false">C12*$B12</f>
        <v>0</v>
      </c>
    </row>
    <row r="13" customFormat="false" ht="15" hidden="false" customHeight="false" outlineLevel="0" collapsed="false">
      <c r="D13" s="4" t="n">
        <f aca="false">IF(SUM(D10:D12)&gt;5, 5, SUM(D10:D12))</f>
        <v>0</v>
      </c>
      <c r="H13" s="5"/>
    </row>
    <row r="14" customFormat="false" ht="15" hidden="false" customHeight="false" outlineLevel="0" collapsed="false">
      <c r="A14" s="2" t="s">
        <v>12</v>
      </c>
      <c r="B14" s="2"/>
      <c r="F14" s="2"/>
    </row>
    <row r="15" customFormat="false" ht="13.8" hidden="false" customHeight="false" outlineLevel="0" collapsed="false">
      <c r="A15" s="6" t="s">
        <v>13</v>
      </c>
      <c r="B15" s="3" t="n">
        <v>3</v>
      </c>
      <c r="D15" s="1" t="n">
        <f aca="false">C15*$B15</f>
        <v>0</v>
      </c>
    </row>
    <row r="16" customFormat="false" ht="15" hidden="false" customHeight="false" outlineLevel="0" collapsed="false">
      <c r="A16" s="1" t="s">
        <v>14</v>
      </c>
      <c r="B16" s="3" t="n">
        <v>0.5</v>
      </c>
      <c r="D16" s="1" t="n">
        <f aca="false">C16*$B16</f>
        <v>0</v>
      </c>
    </row>
    <row r="17" customFormat="false" ht="15" hidden="false" customHeight="false" outlineLevel="0" collapsed="false">
      <c r="A17" s="1" t="s">
        <v>15</v>
      </c>
      <c r="B17" s="1" t="n">
        <v>2</v>
      </c>
      <c r="D17" s="1" t="n">
        <f aca="false">C17*$B17</f>
        <v>0</v>
      </c>
    </row>
    <row r="18" customFormat="false" ht="15" hidden="false" customHeight="false" outlineLevel="0" collapsed="false">
      <c r="A18" s="1" t="s">
        <v>16</v>
      </c>
      <c r="B18" s="1" t="n">
        <v>2</v>
      </c>
      <c r="D18" s="1" t="n">
        <f aca="false">C18*$B18</f>
        <v>0</v>
      </c>
    </row>
    <row r="19" customFormat="false" ht="15" hidden="false" customHeight="false" outlineLevel="0" collapsed="false">
      <c r="A19" s="1" t="s">
        <v>17</v>
      </c>
      <c r="B19" s="1" t="n">
        <v>8</v>
      </c>
      <c r="D19" s="1" t="n">
        <f aca="false">C19*$B19</f>
        <v>0</v>
      </c>
    </row>
    <row r="20" customFormat="false" ht="15" hidden="false" customHeight="false" outlineLevel="0" collapsed="false">
      <c r="A20" s="1" t="s">
        <v>18</v>
      </c>
      <c r="B20" s="1" t="n">
        <v>12</v>
      </c>
      <c r="D20" s="1" t="n">
        <f aca="false">C20*$B20</f>
        <v>0</v>
      </c>
    </row>
    <row r="21" customFormat="false" ht="15" hidden="false" customHeight="false" outlineLevel="0" collapsed="false">
      <c r="A21" s="1" t="s">
        <v>19</v>
      </c>
      <c r="B21" s="1" t="n">
        <v>0.2</v>
      </c>
      <c r="D21" s="1" t="n">
        <f aca="false">C21*$B21</f>
        <v>0</v>
      </c>
    </row>
    <row r="22" customFormat="false" ht="15" hidden="false" customHeight="false" outlineLevel="0" collapsed="false">
      <c r="A22" s="1" t="s">
        <v>20</v>
      </c>
      <c r="B22" s="1" t="n">
        <v>2</v>
      </c>
      <c r="D22" s="1" t="n">
        <f aca="false">C22*$B22</f>
        <v>0</v>
      </c>
    </row>
    <row r="23" customFormat="false" ht="15" hidden="false" customHeight="false" outlineLevel="0" collapsed="false">
      <c r="A23" s="3" t="s">
        <v>21</v>
      </c>
      <c r="B23" s="1" t="n">
        <v>2</v>
      </c>
      <c r="D23" s="1" t="n">
        <f aca="false">C23*$B23</f>
        <v>0</v>
      </c>
    </row>
    <row r="24" customFormat="false" ht="15" hidden="false" customHeight="false" outlineLevel="0" collapsed="false">
      <c r="A24" s="1" t="s">
        <v>22</v>
      </c>
      <c r="B24" s="1" t="n">
        <v>4</v>
      </c>
      <c r="D24" s="1" t="n">
        <f aca="false">C24*$B24</f>
        <v>0</v>
      </c>
    </row>
    <row r="25" customFormat="false" ht="15" hidden="false" customHeight="false" outlineLevel="0" collapsed="false">
      <c r="A25" s="1" t="s">
        <v>23</v>
      </c>
      <c r="B25" s="1" t="n">
        <v>6</v>
      </c>
      <c r="D25" s="1" t="n">
        <f aca="false">C25*$B25</f>
        <v>0</v>
      </c>
    </row>
    <row r="26" customFormat="false" ht="15" hidden="false" customHeight="false" outlineLevel="0" collapsed="false">
      <c r="D26" s="7" t="n">
        <f aca="false">IF(SUM(D15:D25)&gt;25, 25, SUM(D15:D25))</f>
        <v>0</v>
      </c>
      <c r="H26" s="8"/>
    </row>
    <row r="27" customFormat="false" ht="15" hidden="false" customHeight="false" outlineLevel="0" collapsed="false">
      <c r="A27" s="2" t="s">
        <v>24</v>
      </c>
      <c r="B27" s="2"/>
      <c r="F27" s="2"/>
    </row>
    <row r="28" customFormat="false" ht="13.8" hidden="false" customHeight="false" outlineLevel="0" collapsed="false">
      <c r="A28" s="1" t="s">
        <v>25</v>
      </c>
      <c r="B28" s="1" t="n">
        <v>20</v>
      </c>
      <c r="C28" s="3"/>
      <c r="D28" s="1" t="n">
        <f aca="false">C28*$B28</f>
        <v>0</v>
      </c>
    </row>
    <row r="29" customFormat="false" ht="13.8" hidden="false" customHeight="false" outlineLevel="0" collapsed="false">
      <c r="A29" s="1" t="s">
        <v>26</v>
      </c>
      <c r="B29" s="1" t="n">
        <v>15</v>
      </c>
      <c r="C29" s="3"/>
      <c r="D29" s="1" t="n">
        <f aca="false">C29*$B29</f>
        <v>0</v>
      </c>
    </row>
    <row r="30" customFormat="false" ht="13.8" hidden="false" customHeight="false" outlineLevel="0" collapsed="false">
      <c r="A30" s="1" t="s">
        <v>27</v>
      </c>
      <c r="B30" s="1" t="n">
        <v>12</v>
      </c>
      <c r="C30" s="3"/>
      <c r="D30" s="1" t="n">
        <f aca="false">C30*$B30</f>
        <v>0</v>
      </c>
    </row>
    <row r="31" customFormat="false" ht="13.8" hidden="false" customHeight="false" outlineLevel="0" collapsed="false">
      <c r="A31" s="1" t="s">
        <v>28</v>
      </c>
      <c r="B31" s="1" t="n">
        <v>8</v>
      </c>
      <c r="C31" s="3"/>
      <c r="D31" s="1" t="n">
        <f aca="false">C31*$B31</f>
        <v>0</v>
      </c>
    </row>
    <row r="32" customFormat="false" ht="13.8" hidden="false" customHeight="false" outlineLevel="0" collapsed="false">
      <c r="A32" s="1" t="s">
        <v>29</v>
      </c>
      <c r="B32" s="1" t="n">
        <v>10</v>
      </c>
      <c r="C32" s="3"/>
      <c r="D32" s="1" t="n">
        <f aca="false">C32*$B32</f>
        <v>0</v>
      </c>
    </row>
    <row r="33" customFormat="false" ht="13.8" hidden="false" customHeight="false" outlineLevel="0" collapsed="false">
      <c r="A33" s="1" t="s">
        <v>30</v>
      </c>
      <c r="B33" s="1" t="n">
        <v>4</v>
      </c>
      <c r="C33" s="3"/>
      <c r="D33" s="1" t="n">
        <f aca="false">C33*$B33</f>
        <v>0</v>
      </c>
    </row>
    <row r="34" customFormat="false" ht="13.8" hidden="false" customHeight="false" outlineLevel="0" collapsed="false">
      <c r="A34" s="1" t="s">
        <v>31</v>
      </c>
      <c r="B34" s="1" t="n">
        <v>5</v>
      </c>
      <c r="C34" s="3"/>
      <c r="D34" s="1" t="n">
        <f aca="false">C34*$B34</f>
        <v>0</v>
      </c>
    </row>
    <row r="35" customFormat="false" ht="13.8" hidden="false" customHeight="false" outlineLevel="0" collapsed="false">
      <c r="A35" s="1" t="s">
        <v>32</v>
      </c>
      <c r="B35" s="1" t="n">
        <v>1</v>
      </c>
      <c r="C35" s="3"/>
      <c r="D35" s="1" t="n">
        <f aca="false">C35*$B35</f>
        <v>0</v>
      </c>
    </row>
    <row r="36" customFormat="false" ht="15" hidden="false" customHeight="false" outlineLevel="0" collapsed="false">
      <c r="D36" s="7" t="n">
        <f aca="false">IF(SUM(D28:D35)&gt;40, 40, SUM(D28:D35))</f>
        <v>0</v>
      </c>
      <c r="H36" s="8"/>
    </row>
    <row r="37" customFormat="false" ht="15" hidden="false" customHeight="false" outlineLevel="0" collapsed="false">
      <c r="A37" s="2" t="s">
        <v>33</v>
      </c>
    </row>
    <row r="38" customFormat="false" ht="15" hidden="false" customHeight="false" outlineLevel="0" collapsed="false">
      <c r="A38" s="1" t="s">
        <v>34</v>
      </c>
      <c r="B38" s="1" t="n">
        <v>5</v>
      </c>
      <c r="D38" s="1" t="n">
        <f aca="false">C38*$B38</f>
        <v>0</v>
      </c>
    </row>
    <row r="39" customFormat="false" ht="15" hidden="false" customHeight="false" outlineLevel="0" collapsed="false">
      <c r="A39" s="1" t="s">
        <v>35</v>
      </c>
      <c r="B39" s="3" t="n">
        <v>4</v>
      </c>
      <c r="D39" s="1" t="n">
        <f aca="false">C39*$B39</f>
        <v>0</v>
      </c>
    </row>
    <row r="40" customFormat="false" ht="15" hidden="false" customHeight="false" outlineLevel="0" collapsed="false">
      <c r="A40" s="1" t="s">
        <v>36</v>
      </c>
      <c r="B40" s="3" t="n">
        <v>3</v>
      </c>
      <c r="D40" s="1" t="n">
        <f aca="false">C40*$B40</f>
        <v>0</v>
      </c>
    </row>
    <row r="41" customFormat="false" ht="15" hidden="false" customHeight="false" outlineLevel="0" collapsed="false">
      <c r="A41" s="1" t="s">
        <v>37</v>
      </c>
      <c r="B41" s="3" t="n">
        <v>0.5</v>
      </c>
      <c r="D41" s="1" t="n">
        <f aca="false">C41*$B41</f>
        <v>0</v>
      </c>
    </row>
    <row r="42" customFormat="false" ht="15" hidden="false" customHeight="false" outlineLevel="0" collapsed="false">
      <c r="D42" s="7" t="n">
        <f aca="false">IF(SUM(D38:D41)&gt;20, 20, SUM(D38:D41))</f>
        <v>0</v>
      </c>
    </row>
    <row r="43" customFormat="false" ht="15.75" hidden="false" customHeight="false" outlineLevel="0" collapsed="false"/>
    <row r="44" customFormat="false" ht="15.75" hidden="false" customHeight="false" outlineLevel="0" collapsed="false">
      <c r="A44" s="2" t="s">
        <v>38</v>
      </c>
      <c r="B44" s="2"/>
      <c r="C44" s="2"/>
      <c r="D44" s="9" t="n">
        <f aca="false">SUM(D8,D13,D26,D36,D42)</f>
        <v>0</v>
      </c>
      <c r="F44" s="2"/>
      <c r="G44" s="2"/>
      <c r="H44" s="2"/>
    </row>
    <row r="45" customFormat="false" ht="15" hidden="false" customHeight="false" outlineLevel="0" collapsed="false">
      <c r="A45" s="10" t="s">
        <v>39</v>
      </c>
      <c r="B45" s="10"/>
      <c r="C45" s="10"/>
      <c r="D45" s="10" t="n">
        <v>60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2016-09-20T14:37:16Z</dcterms:created>
  <dc:creator>referee</dc:creator>
  <dc:description/>
  <dc:language>en-US</dc:language>
  <cp:lastModifiedBy/>
  <dcterms:modified xsi:type="dcterms:W3CDTF">2023-11-22T11:12:25Z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