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Planilha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<sst xmlns="http://schemas.openxmlformats.org/spreadsheetml/2006/main" count="50" uniqueCount="39">
  <si>
    <t xml:space="preserve">Universidade Federal de Minas Gerais</t>
  </si>
  <si>
    <t xml:space="preserve">Programa de Pós-graduaçao em Zoologia</t>
  </si>
  <si>
    <t xml:space="preserve">Formulário para Credenciamento</t>
  </si>
  <si>
    <t xml:space="preserve">Nome:</t>
  </si>
  <si>
    <t xml:space="preserve"> credenciamento</t>
  </si>
  <si>
    <t xml:space="preserve">Solicitação: </t>
  </si>
  <si>
    <t xml:space="preserve">recredenciamento</t>
  </si>
  <si>
    <t xml:space="preserve">Número de trabalhos científicos publicados nos últimos QUATRO anos (e mais o ano corrente). *Caso tenha tornado-se mãe ou pai no perÍodo, considere os últimos CINCO anos. </t>
  </si>
  <si>
    <t xml:space="preserve">Estrato / Percentil</t>
  </si>
  <si>
    <t xml:space="preserve">2021*</t>
  </si>
  <si>
    <t xml:space="preserve">Total</t>
  </si>
  <si>
    <t xml:space="preserve">Participação discente?</t>
  </si>
  <si>
    <t xml:space="preserve">N</t>
  </si>
  <si>
    <t xml:space="preserve">S</t>
  </si>
  <si>
    <t xml:space="preserve">E1 - 1,0 &gt;= 85,0</t>
  </si>
  <si>
    <t xml:space="preserve">E2 - 85,0 &lt; x &gt;= 75,0</t>
  </si>
  <si>
    <t xml:space="preserve">E3 - 75,0 &lt; x &gt;= 62,5</t>
  </si>
  <si>
    <t xml:space="preserve">E4 - 62,5 &lt; x &gt;= 50,0</t>
  </si>
  <si>
    <t xml:space="preserve">E5 - 50,0 &lt; x &gt;= 37,5</t>
  </si>
  <si>
    <t xml:space="preserve">E6 - 37,5 &lt; x &gt;= 25,0</t>
  </si>
  <si>
    <t xml:space="preserve">E7 - 25,0 &lt; x &gt;= 12,5</t>
  </si>
  <si>
    <t xml:space="preserve">Participação, ao longo dos últimos QUATRO anos em (*Caso tenha tornado-se mãe ou pai no período, considere os últimos CINCO anos).</t>
  </si>
  <si>
    <t xml:space="preserve">Projetos e convênios com o setor não acadêmico</t>
  </si>
  <si>
    <t xml:space="preserve">Comitês de Agências de Fomento e comitês Estaduais, Nacionais e Internacionais</t>
  </si>
  <si>
    <t xml:space="preserve">Diretoria ou presidência de sociedade científica regional, nacional ou internacional</t>
  </si>
  <si>
    <t xml:space="preserve">Organização de reuniões científicas regionais, nacionais ou internacionais</t>
  </si>
  <si>
    <t xml:space="preserve">Total: </t>
  </si>
  <si>
    <t xml:space="preserve">Critérios de recredenciamento:</t>
  </si>
  <si>
    <t xml:space="preserve">Início</t>
  </si>
  <si>
    <t xml:space="preserve">Final</t>
  </si>
  <si>
    <t xml:space="preserve">Período a que se refere o credenciamento:</t>
  </si>
  <si>
    <t xml:space="preserve">Atende a resolução 01/2026?</t>
  </si>
  <si>
    <t xml:space="preserve">Orientador Permanente: </t>
  </si>
  <si>
    <t xml:space="preserve">Orientador Colaborador </t>
  </si>
  <si>
    <t xml:space="preserve">Orientações concluídas: </t>
  </si>
  <si>
    <t xml:space="preserve">Disciplinas Ministradas no período:</t>
  </si>
  <si>
    <t xml:space="preserve">Disciplinas coordenadas no período: </t>
  </si>
  <si>
    <t xml:space="preserve">Comissão interna ou bancas no período: </t>
  </si>
  <si>
    <t xml:space="preserve">Somou 400 pts ou publicou ao menos um artigo &gt; E4?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</si>
</sst>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General"/>
  </numFmts>
  <fonts count="7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2"/>
      <name val="Arial"/>
      <family val="2"/>
      <charset val="1"/>
    </font>
    <font>
      <b val="true"/>
      <sz val="10"/>
      <name val="Arial"/>
      <family val="2"/>
      <charset val="1"/>
    </font>
    <font>
      <b val="true"/>
      <sz val="9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5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false">
      <alignment horizontal="justify" vertical="bottom" textRotation="0" wrapText="false" indent="0" shrinkToFit="false"/>
      <protection locked="true" hidden="false"/>
    </xf>
    <xf numFmtId="166" fontId="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O46"/>
  <sheetViews>
    <sheetView showFormulas="false" showGridLines="true" showRowColHeaders="true" showZeros="true" rightToLeft="false" tabSelected="true" showOutlineSymbols="true" defaultGridColor="true" view="normal" topLeftCell="A11" colorId="64" zoomScale="100" zoomScaleNormal="100" zoomScalePageLayoutView="100" workbookViewId="0">
      <selection pane="topLeft" activeCell="H44" activeCellId="0" sqref="H44"/>
    </sheetView>
  </sheetViews>
  <sheetFormatPr defaultColWidth="11.60546875" defaultRowHeight="12.8" zeroHeight="false" outlineLevelRow="0" outlineLevelCol="0"/>
  <cols>
    <col collapsed="false" customWidth="true" hidden="false" outlineLevel="0" max="1" min="1" style="0" width="21.25"/>
  </cols>
  <sheetData>
    <row r="1" s="2" customFormat="true" ht="15" hidden="false" customHeight="false" outlineLevel="0" collapsed="fals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="2" customFormat="true" ht="15" hidden="false" customHeight="false" outlineLevel="0" collapsed="false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customFormat="false" ht="15" hidden="false" customHeight="false" outlineLevel="0" collapsed="false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</row>
    <row r="5" customFormat="false" ht="12.8" hidden="false" customHeight="false" outlineLevel="0" collapsed="false">
      <c r="A5" s="4" t="s">
        <v>3</v>
      </c>
      <c r="B5" s="5"/>
      <c r="C5" s="5"/>
      <c r="D5" s="5"/>
      <c r="E5" s="5"/>
      <c r="F5" s="5"/>
      <c r="G5" s="5"/>
    </row>
    <row r="7" customFormat="false" ht="12.8" hidden="false" customHeight="false" outlineLevel="0" collapsed="false">
      <c r="B7" s="6"/>
      <c r="C7" s="7" t="s">
        <v>4</v>
      </c>
      <c r="D7" s="7"/>
    </row>
    <row r="8" customFormat="false" ht="12.8" hidden="false" customHeight="false" outlineLevel="0" collapsed="false">
      <c r="A8" s="0" t="s">
        <v>5</v>
      </c>
    </row>
    <row r="9" customFormat="false" ht="12.8" hidden="false" customHeight="false" outlineLevel="0" collapsed="false">
      <c r="B9" s="6"/>
      <c r="C9" s="7" t="s">
        <v>6</v>
      </c>
      <c r="D9" s="7"/>
    </row>
    <row r="12" customFormat="false" ht="12.8" hidden="false" customHeight="false" outlineLevel="0" collapsed="false">
      <c r="A12" s="7" t="s">
        <v>7</v>
      </c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</row>
    <row r="14" customFormat="false" ht="12.8" hidden="false" customHeight="false" outlineLevel="0" collapsed="false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</row>
    <row r="15" customFormat="false" ht="12.8" hidden="false" customHeight="true" outlineLevel="0" collapsed="false">
      <c r="A15" s="9" t="s">
        <v>8</v>
      </c>
      <c r="B15" s="9" t="s">
        <v>9</v>
      </c>
      <c r="C15" s="9"/>
      <c r="D15" s="10" t="n">
        <v>2022</v>
      </c>
      <c r="E15" s="10"/>
      <c r="F15" s="10" t="n">
        <v>2023</v>
      </c>
      <c r="G15" s="10"/>
      <c r="H15" s="10" t="n">
        <v>2024</v>
      </c>
      <c r="I15" s="10"/>
      <c r="J15" s="10" t="n">
        <v>2025</v>
      </c>
      <c r="K15" s="10"/>
      <c r="L15" s="10" t="n">
        <v>2026</v>
      </c>
      <c r="M15" s="10"/>
      <c r="N15" s="11" t="s">
        <v>10</v>
      </c>
    </row>
    <row r="16" customFormat="false" ht="12.8" hidden="false" customHeight="false" outlineLevel="0" collapsed="false">
      <c r="A16" s="9" t="s">
        <v>11</v>
      </c>
      <c r="B16" s="12" t="s">
        <v>12</v>
      </c>
      <c r="C16" s="12" t="s">
        <v>13</v>
      </c>
      <c r="D16" s="12" t="s">
        <v>12</v>
      </c>
      <c r="E16" s="12" t="s">
        <v>13</v>
      </c>
      <c r="F16" s="12" t="s">
        <v>12</v>
      </c>
      <c r="G16" s="12" t="s">
        <v>13</v>
      </c>
      <c r="H16" s="12" t="s">
        <v>12</v>
      </c>
      <c r="I16" s="12" t="s">
        <v>13</v>
      </c>
      <c r="J16" s="12" t="s">
        <v>12</v>
      </c>
      <c r="K16" s="12" t="s">
        <v>13</v>
      </c>
      <c r="L16" s="12" t="s">
        <v>12</v>
      </c>
      <c r="M16" s="12" t="s">
        <v>13</v>
      </c>
      <c r="N16" s="13"/>
    </row>
    <row r="17" customFormat="false" ht="12.8" hidden="false" customHeight="false" outlineLevel="0" collapsed="false">
      <c r="A17" s="14" t="s">
        <v>14</v>
      </c>
      <c r="B17" s="14"/>
      <c r="C17" s="14"/>
      <c r="D17" s="15"/>
      <c r="E17" s="15"/>
      <c r="F17" s="15"/>
      <c r="G17" s="16"/>
      <c r="H17" s="16"/>
      <c r="I17" s="14"/>
      <c r="J17" s="14"/>
      <c r="K17" s="14"/>
      <c r="L17" s="14"/>
      <c r="M17" s="14"/>
      <c r="N17" s="10" t="n">
        <f aca="false">((B17+D17+F17+H17+J17+L17)*100) + ((C17+E17+G17+I17+K17+M17)*150)</f>
        <v>0</v>
      </c>
    </row>
    <row r="18" customFormat="false" ht="12.8" hidden="false" customHeight="false" outlineLevel="0" collapsed="false">
      <c r="A18" s="14" t="s">
        <v>15</v>
      </c>
      <c r="B18" s="14"/>
      <c r="C18" s="14"/>
      <c r="D18" s="15"/>
      <c r="E18" s="15"/>
      <c r="F18" s="15"/>
      <c r="G18" s="16"/>
      <c r="H18" s="16"/>
      <c r="I18" s="14"/>
      <c r="J18" s="14"/>
      <c r="K18" s="14"/>
      <c r="L18" s="14"/>
      <c r="M18" s="14"/>
      <c r="N18" s="10" t="n">
        <f aca="false">((B18+D18+F18+H18+J18+L18)*90) + ((C18+E18+G18+I18+K18+M18)*135)</f>
        <v>0</v>
      </c>
    </row>
    <row r="19" customFormat="false" ht="12.8" hidden="false" customHeight="false" outlineLevel="0" collapsed="false">
      <c r="A19" s="14" t="s">
        <v>16</v>
      </c>
      <c r="B19" s="14"/>
      <c r="C19" s="14"/>
      <c r="D19" s="15"/>
      <c r="E19" s="15"/>
      <c r="F19" s="15"/>
      <c r="G19" s="16"/>
      <c r="H19" s="16"/>
      <c r="I19" s="14"/>
      <c r="J19" s="14"/>
      <c r="K19" s="14"/>
      <c r="L19" s="14"/>
      <c r="M19" s="14"/>
      <c r="N19" s="10" t="n">
        <f aca="false">((B19+D19+F19+H19+J19+L19)*70) + ((C19+E19+G19+I19+K19+M19)*105)</f>
        <v>0</v>
      </c>
    </row>
    <row r="20" customFormat="false" ht="12.8" hidden="false" customHeight="false" outlineLevel="0" collapsed="false">
      <c r="A20" s="14" t="s">
        <v>17</v>
      </c>
      <c r="B20" s="14"/>
      <c r="C20" s="14"/>
      <c r="D20" s="15"/>
      <c r="E20" s="15"/>
      <c r="F20" s="15"/>
      <c r="G20" s="16"/>
      <c r="H20" s="16"/>
      <c r="I20" s="14"/>
      <c r="J20" s="14"/>
      <c r="K20" s="14"/>
      <c r="L20" s="14"/>
      <c r="M20" s="14"/>
      <c r="N20" s="10" t="n">
        <f aca="false">((B20+D20+F20+H20+J20+L20)*50) + ((C20+E20+G20+I20+K20+M20)*75)</f>
        <v>0</v>
      </c>
    </row>
    <row r="21" customFormat="false" ht="12.8" hidden="false" customHeight="false" outlineLevel="0" collapsed="false">
      <c r="A21" s="14" t="s">
        <v>18</v>
      </c>
      <c r="B21" s="14"/>
      <c r="C21" s="14"/>
      <c r="D21" s="15"/>
      <c r="E21" s="15"/>
      <c r="F21" s="15"/>
      <c r="G21" s="16"/>
      <c r="H21" s="16"/>
      <c r="I21" s="14"/>
      <c r="J21" s="14"/>
      <c r="K21" s="14"/>
      <c r="L21" s="14"/>
      <c r="M21" s="14"/>
      <c r="N21" s="10" t="n">
        <f aca="false">((B21+D21+F21+H21+J21+L21)*40) + ((C21+E21+G21+I21+K21+M21)*60)</f>
        <v>0</v>
      </c>
    </row>
    <row r="22" customFormat="false" ht="12.8" hidden="false" customHeight="false" outlineLevel="0" collapsed="false">
      <c r="A22" s="14" t="s">
        <v>19</v>
      </c>
      <c r="B22" s="14"/>
      <c r="C22" s="14"/>
      <c r="D22" s="15"/>
      <c r="E22" s="15"/>
      <c r="F22" s="15"/>
      <c r="G22" s="16"/>
      <c r="H22" s="16"/>
      <c r="I22" s="14"/>
      <c r="J22" s="14"/>
      <c r="K22" s="14"/>
      <c r="L22" s="14"/>
      <c r="M22" s="14"/>
      <c r="N22" s="10" t="n">
        <f aca="false">((B22+D22+F22+H22+J22+L22)*25) + ((C22+E22+G22+I22+K22+M22)*37.5)</f>
        <v>0</v>
      </c>
    </row>
    <row r="23" customFormat="false" ht="12.8" hidden="false" customHeight="false" outlineLevel="0" collapsed="false">
      <c r="A23" s="14" t="s">
        <v>20</v>
      </c>
      <c r="B23" s="14"/>
      <c r="C23" s="14"/>
      <c r="D23" s="15"/>
      <c r="E23" s="15"/>
      <c r="F23" s="15"/>
      <c r="G23" s="16"/>
      <c r="H23" s="16"/>
      <c r="I23" s="14"/>
      <c r="J23" s="14"/>
      <c r="K23" s="14"/>
      <c r="L23" s="14"/>
      <c r="M23" s="14"/>
      <c r="N23" s="10" t="n">
        <f aca="false">((B23+D23+F23+H23+J23+L23)*10) + ((C23+E23+G23+I23+K23+M23)*15)</f>
        <v>0</v>
      </c>
    </row>
    <row r="24" customFormat="false" ht="12.8" hidden="false" customHeight="false" outlineLevel="0" collapsed="false">
      <c r="A24" s="17" t="s">
        <v>10</v>
      </c>
      <c r="B24" s="18" t="n">
        <f aca="false">SUM(B17:B23)</f>
        <v>0</v>
      </c>
      <c r="C24" s="18" t="n">
        <f aca="false">SUM(C17:C23)</f>
        <v>0</v>
      </c>
      <c r="D24" s="18" t="n">
        <f aca="false">SUM(D17:D23)</f>
        <v>0</v>
      </c>
      <c r="E24" s="18" t="n">
        <f aca="false">SUM(E17:E23)</f>
        <v>0</v>
      </c>
      <c r="F24" s="18" t="n">
        <f aca="false">SUM(F17:F23)</f>
        <v>0</v>
      </c>
      <c r="G24" s="18" t="n">
        <f aca="false">SUM(G17:G23)</f>
        <v>0</v>
      </c>
      <c r="H24" s="18" t="n">
        <f aca="false">SUM(H17:H23)</f>
        <v>0</v>
      </c>
      <c r="I24" s="18" t="n">
        <f aca="false">SUM(I17:I23)</f>
        <v>0</v>
      </c>
      <c r="J24" s="18" t="n">
        <f aca="false">SUM(J17:J23)</f>
        <v>0</v>
      </c>
      <c r="K24" s="18" t="n">
        <f aca="false">SUM(K17:K23)</f>
        <v>0</v>
      </c>
      <c r="L24" s="18" t="n">
        <f aca="false">SUM(L17:L23)</f>
        <v>0</v>
      </c>
      <c r="M24" s="18" t="n">
        <f aca="false">SUM(M17:M23)</f>
        <v>0</v>
      </c>
      <c r="N24" s="10" t="n">
        <f aca="false">SUM(N17:N23)</f>
        <v>0</v>
      </c>
    </row>
    <row r="26" customFormat="false" ht="12.8" hidden="false" customHeight="false" outlineLevel="0" collapsed="false">
      <c r="A26" s="19" t="s">
        <v>21</v>
      </c>
      <c r="B26" s="19"/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</row>
    <row r="27" customFormat="false" ht="12.8" hidden="false" customHeight="false" outlineLevel="0" collapsed="false">
      <c r="A27" s="20" t="s">
        <v>22</v>
      </c>
      <c r="B27" s="20"/>
      <c r="C27" s="20"/>
      <c r="D27" s="20"/>
      <c r="E27" s="20"/>
      <c r="F27" s="20"/>
      <c r="G27" s="6"/>
      <c r="H27" s="21" t="n">
        <f aca="false">G27*5</f>
        <v>0</v>
      </c>
    </row>
    <row r="28" customFormat="false" ht="12.8" hidden="false" customHeight="false" outlineLevel="0" collapsed="false">
      <c r="A28" s="7" t="s">
        <v>23</v>
      </c>
      <c r="B28" s="7"/>
      <c r="C28" s="7"/>
      <c r="D28" s="7"/>
      <c r="E28" s="7"/>
      <c r="F28" s="7"/>
      <c r="G28" s="6"/>
      <c r="H28" s="21" t="n">
        <f aca="false">G28*5</f>
        <v>0</v>
      </c>
    </row>
    <row r="29" customFormat="false" ht="12.8" hidden="false" customHeight="false" outlineLevel="0" collapsed="false">
      <c r="A29" s="20" t="s">
        <v>24</v>
      </c>
      <c r="B29" s="20"/>
      <c r="C29" s="20"/>
      <c r="D29" s="20"/>
      <c r="E29" s="20"/>
      <c r="F29" s="20"/>
      <c r="G29" s="6"/>
      <c r="H29" s="21" t="n">
        <f aca="false">G29*5</f>
        <v>0</v>
      </c>
    </row>
    <row r="30" customFormat="false" ht="12.8" hidden="false" customHeight="false" outlineLevel="0" collapsed="false">
      <c r="A30" s="7" t="s">
        <v>25</v>
      </c>
      <c r="B30" s="7"/>
      <c r="C30" s="7"/>
      <c r="D30" s="7"/>
      <c r="E30" s="7"/>
      <c r="F30" s="7"/>
      <c r="G30" s="6"/>
      <c r="H30" s="21" t="n">
        <f aca="false">G30*5</f>
        <v>0</v>
      </c>
    </row>
    <row r="31" customFormat="false" ht="12.8" hidden="false" customHeight="false" outlineLevel="0" collapsed="false">
      <c r="G31" s="4" t="s">
        <v>26</v>
      </c>
      <c r="H31" s="4" t="n">
        <f aca="false">SUM(H27:H30)</f>
        <v>0</v>
      </c>
    </row>
    <row r="32" customFormat="false" ht="12.8" hidden="false" customHeight="false" outlineLevel="0" collapsed="false">
      <c r="A32" s="0" t="s">
        <v>27</v>
      </c>
    </row>
    <row r="33" customFormat="false" ht="12.8" hidden="false" customHeight="false" outlineLevel="0" collapsed="false">
      <c r="D33" s="0" t="s">
        <v>28</v>
      </c>
      <c r="E33" s="0" t="s">
        <v>29</v>
      </c>
    </row>
    <row r="34" customFormat="false" ht="12.8" hidden="false" customHeight="false" outlineLevel="0" collapsed="false">
      <c r="A34" s="7" t="s">
        <v>30</v>
      </c>
      <c r="B34" s="7"/>
      <c r="C34" s="7"/>
      <c r="D34" s="6"/>
      <c r="E34" s="6"/>
    </row>
    <row r="36" customFormat="false" ht="12.8" hidden="false" customHeight="false" outlineLevel="0" collapsed="false">
      <c r="E36" s="0" t="s">
        <v>31</v>
      </c>
    </row>
    <row r="37" customFormat="false" ht="12.8" hidden="false" customHeight="false" outlineLevel="0" collapsed="false">
      <c r="D37" s="22" t="s">
        <v>32</v>
      </c>
      <c r="E37" s="22"/>
      <c r="F37" s="22"/>
      <c r="H37" s="7" t="s">
        <v>33</v>
      </c>
      <c r="I37" s="7"/>
      <c r="J37" s="7"/>
    </row>
    <row r="38" customFormat="false" ht="12.8" hidden="false" customHeight="false" outlineLevel="0" collapsed="false">
      <c r="A38" s="7" t="s">
        <v>34</v>
      </c>
      <c r="B38" s="7"/>
      <c r="C38" s="7"/>
      <c r="D38" s="6" t="n">
        <v>0</v>
      </c>
      <c r="F38" s="6" t="str">
        <f aca="false">IF(D38&gt;=1, "SIM", "NÃO")</f>
        <v>NÃO</v>
      </c>
      <c r="H38" s="6" t="n">
        <v>0</v>
      </c>
      <c r="J38" s="6" t="str">
        <f aca="false">IF(H38&gt;=1, "SIM", "NÃO")</f>
        <v>NÃO</v>
      </c>
    </row>
    <row r="40" customFormat="false" ht="12.8" hidden="false" customHeight="false" outlineLevel="0" collapsed="false">
      <c r="A40" s="7" t="s">
        <v>35</v>
      </c>
      <c r="B40" s="7"/>
      <c r="D40" s="6" t="n">
        <v>0</v>
      </c>
      <c r="F40" s="6" t="str">
        <f aca="false">IF(D40&gt;=4, "SIM", "NÃO")</f>
        <v>NÃO</v>
      </c>
      <c r="H40" s="6" t="n">
        <v>0</v>
      </c>
      <c r="J40" s="6" t="str">
        <f aca="false">IF(H40&gt;=1, "SIM", "NÃO")</f>
        <v>NÃO</v>
      </c>
    </row>
    <row r="42" customFormat="false" ht="12.8" hidden="false" customHeight="false" outlineLevel="0" collapsed="false">
      <c r="A42" s="7" t="s">
        <v>36</v>
      </c>
      <c r="B42" s="7"/>
      <c r="D42" s="6" t="n">
        <v>0</v>
      </c>
      <c r="F42" s="6" t="str">
        <f aca="false">IF(H42&gt;=2, "SIM", "NÃO")</f>
        <v>NÃO</v>
      </c>
      <c r="H42" s="6" t="n">
        <v>0</v>
      </c>
      <c r="J42" s="6" t="str">
        <f aca="false">IF(L42&gt;=0, "SIM", "NÃO")</f>
        <v>SIM</v>
      </c>
    </row>
    <row r="44" customFormat="false" ht="12.8" hidden="false" customHeight="false" outlineLevel="0" collapsed="false">
      <c r="A44" s="7" t="s">
        <v>37</v>
      </c>
      <c r="B44" s="7"/>
      <c r="C44" s="7"/>
      <c r="D44" s="6" t="n">
        <v>0</v>
      </c>
      <c r="F44" s="6" t="str">
        <f aca="false">IF(D44&gt;=4, "SIM", "NÃO")</f>
        <v>NÃO</v>
      </c>
      <c r="H44" s="6" t="n">
        <v>0</v>
      </c>
      <c r="J44" s="6" t="str">
        <f aca="false">IF(H44&gt;=2, "SIM", "NÃO")</f>
        <v>NÃO</v>
      </c>
    </row>
    <row r="46" customFormat="false" ht="12.8" hidden="false" customHeight="false" outlineLevel="0" collapsed="false">
      <c r="A46" s="7" t="s">
        <v>38</v>
      </c>
      <c r="B46" s="7"/>
      <c r="C46" s="7"/>
      <c r="D46" s="6" t="n">
        <v>0</v>
      </c>
      <c r="F46" s="6" t="str">
        <f aca="false">IF(D46&gt;=400, "SIM", "NÃO")</f>
        <v>NÃO</v>
      </c>
      <c r="H46" s="6" t="n">
        <f aca="false">SUM(B17:M20)</f>
        <v>0</v>
      </c>
      <c r="J46" s="6" t="str">
        <f aca="false">IF(H46&gt;=1, "SIM", "NÃO")</f>
        <v>NÃO</v>
      </c>
    </row>
  </sheetData>
  <mergeCells count="26">
    <mergeCell ref="A1:O1"/>
    <mergeCell ref="A2:O2"/>
    <mergeCell ref="A3:O3"/>
    <mergeCell ref="B5:G5"/>
    <mergeCell ref="C7:D7"/>
    <mergeCell ref="C9:D9"/>
    <mergeCell ref="A12:O12"/>
    <mergeCell ref="B15:C15"/>
    <mergeCell ref="D15:E15"/>
    <mergeCell ref="F15:G15"/>
    <mergeCell ref="H15:I15"/>
    <mergeCell ref="J15:K15"/>
    <mergeCell ref="L15:M15"/>
    <mergeCell ref="A26:N26"/>
    <mergeCell ref="A27:F27"/>
    <mergeCell ref="A28:F28"/>
    <mergeCell ref="A29:F29"/>
    <mergeCell ref="A30:F30"/>
    <mergeCell ref="A34:C34"/>
    <mergeCell ref="D37:F37"/>
    <mergeCell ref="H37:J37"/>
    <mergeCell ref="A38:C38"/>
    <mergeCell ref="A40:B40"/>
    <mergeCell ref="A42:B42"/>
    <mergeCell ref="A44:C44"/>
    <mergeCell ref="A46:C46"/>
  </mergeCells>
  <dataValidations count="1">
    <dataValidation allowBlank="true" operator="between" showDropDown="false" showErrorMessage="true" showInputMessage="true" sqref="B24:N24" type="none">
      <formula1>0</formula1>
      <formula2>0</formula2>
    </dataValidation>
  </dataValidation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1" fitToWidth="1" fitToHeight="1" pageOrder="downThenOver" orientation="portrait" blackAndWhite="false" draft="false" cellComments="none" useFirstPageNumber="true" horizontalDpi="300" verticalDpi="300" copies="1"/>
  <headerFooter differentFirst="false" differentOddEven="false">
    <oddHeader>&amp;C&amp;"Times New Roman,Normal"&amp;12&amp;A</oddHeader>
    <oddFooter>&amp;C&amp;"Times New Roman,Normal"&amp;12Página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LibreOffice/6.3.4.2$Windows_X86_64 LibreOffice_project/60da17e045e08f1793c57c00ba83cdfce946d0aa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2026-05-18T10:29:11Z</dcterms:created>
  <dc:creator/>
  <dc:description/>
  <dc:language>es-DO</dc:language>
  <cp:lastModifiedBy/>
  <dcterms:modified xsi:type="dcterms:W3CDTF">2026-08-19T12:56:10Z</dcterms:modified>
  <cp:revision>7</cp:revision>
  <dc:subject/>
  <dc:title/>
</cp:coreProperties>
</file>